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06" windowWidth="9330" windowHeight="11760" activeTab="0"/>
  </bookViews>
  <sheets>
    <sheet name="расп 2014-2016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<sst xmlns="http://schemas.openxmlformats.org/spreadsheetml/2006/main" count="99" uniqueCount="79">
  <si>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№п/п</t>
  </si>
  <si>
    <t>Наименование показателя</t>
  </si>
  <si>
    <t>Единицы измерения</t>
  </si>
  <si>
    <t>Установленная мощность</t>
  </si>
  <si>
    <t>Выработка тепловой энергии</t>
  </si>
  <si>
    <t>Гкал</t>
  </si>
  <si>
    <t>%</t>
  </si>
  <si>
    <t>Отпуск тепловой энергии с коллекторов</t>
  </si>
  <si>
    <t>Отпуск тепловой энергии в сеть</t>
  </si>
  <si>
    <t>т.у.т.</t>
  </si>
  <si>
    <t>Удельный расход условного топлива                                        на выработку тепловой энергии</t>
  </si>
  <si>
    <t>кг/Гкал</t>
  </si>
  <si>
    <t>Потребление электрической энергии</t>
  </si>
  <si>
    <t>Водопотребление</t>
  </si>
  <si>
    <t>Полезный отпуск тепловой энергии</t>
  </si>
  <si>
    <t xml:space="preserve">Расход электрической энергии </t>
  </si>
  <si>
    <t>полезный отпуск тепловой энергии потребителям</t>
  </si>
  <si>
    <t>Потребление топлива</t>
  </si>
  <si>
    <t>Потери тепловой энергии в сети</t>
  </si>
  <si>
    <t xml:space="preserve">    то же в % к выработке</t>
  </si>
  <si>
    <t xml:space="preserve">    то же в % к отпуску в сеть</t>
  </si>
  <si>
    <t>потери через изоляцию тубопроводов</t>
  </si>
  <si>
    <t>потери с утечкой теплоносителя</t>
  </si>
  <si>
    <t xml:space="preserve">Факт                  2009 года </t>
  </si>
  <si>
    <t>1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</si>
  <si>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</si>
  <si>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</si>
  <si>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</si>
  <si>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</si>
  <si>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</si>
  <si>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</si>
  <si>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</si>
  <si>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</si>
  <si>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</si>
  <si>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</si>
  <si>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</si>
  <si>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</si>
  <si>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</si>
  <si>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</si>
  <si>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</si>
  <si>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</si>
  <si>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</si>
  <si>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</si>
  <si>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Тепловая нагрузка потребителей</t>
  </si>
  <si>
    <t>Расход тепловой энергии на собственные нужды</t>
  </si>
  <si>
    <t>Гкал/ч</t>
  </si>
  <si>
    <t xml:space="preserve">Факт                  2010 года </t>
  </si>
  <si>
    <t xml:space="preserve">     газ</t>
  </si>
  <si>
    <t>7.1</t>
  </si>
  <si>
    <t>7.2</t>
  </si>
  <si>
    <t xml:space="preserve">Факт                  2008 года </t>
  </si>
  <si>
    <t>газ 2011</t>
  </si>
  <si>
    <t>эл.</t>
  </si>
  <si>
    <t>15.1</t>
  </si>
  <si>
    <t>10.1</t>
  </si>
  <si>
    <t>Расход условного топлива на производство тепловой энергии</t>
  </si>
  <si>
    <t>9.1</t>
  </si>
  <si>
    <t>2.1</t>
  </si>
  <si>
    <t>Комитета по тарифам Санкт-Петербурга</t>
  </si>
  <si>
    <t xml:space="preserve">Приложение </t>
  </si>
  <si>
    <r>
      <t>тыс.м</t>
    </r>
    <r>
      <rPr>
        <vertAlign val="superscript"/>
        <sz val="14"/>
        <rFont val="Times New Roman"/>
        <family val="1"/>
      </rPr>
      <t>3</t>
    </r>
  </si>
  <si>
    <r>
      <t>м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/Гкал</t>
    </r>
  </si>
  <si>
    <t>2014 год</t>
  </si>
  <si>
    <t>2015 год</t>
  </si>
  <si>
    <t>2016 год</t>
  </si>
  <si>
    <t>Удельный расход воды 
на отпуск тепловой энергии с коллекторов</t>
  </si>
  <si>
    <t>Удельный расход условного топлива 
на отпуск тепловой энергии с коллекторов</t>
  </si>
  <si>
    <t>Расход топлива в натуральном выражении 
на производство тепловой энергии</t>
  </si>
  <si>
    <t>Балансы тепловой энергии и мощности 
общества с ограниченной ответственностью "Троя" на 2014-2016 годы</t>
  </si>
  <si>
    <t xml:space="preserve">Удельный расход электрической энергии 
на отпуск тепловой энергии с коллекторов </t>
  </si>
  <si>
    <r>
      <t>м</t>
    </r>
    <r>
      <rPr>
        <vertAlign val="superscript"/>
        <sz val="14"/>
        <rFont val="Times New Roman"/>
        <family val="1"/>
      </rPr>
      <t>3</t>
    </r>
  </si>
  <si>
    <r>
      <t>тыс.кВт</t>
    </r>
    <r>
      <rPr>
        <sz val="14"/>
        <rFont val="Calibri"/>
        <family val="2"/>
      </rPr>
      <t>∙</t>
    </r>
    <r>
      <rPr>
        <sz val="14"/>
        <rFont val="Times New Roman"/>
        <family val="1"/>
      </rPr>
      <t>ч</t>
    </r>
  </si>
  <si>
    <r>
      <t>кВт</t>
    </r>
    <r>
      <rPr>
        <sz val="14"/>
        <rFont val="Calibri"/>
        <family val="2"/>
      </rPr>
      <t>∙</t>
    </r>
    <r>
      <rPr>
        <sz val="14"/>
        <rFont val="Times New Roman"/>
        <family val="1"/>
      </rPr>
      <t>ч/Гкал</t>
    </r>
  </si>
  <si>
    <t>на производственные и хозяйственные нужды</t>
  </si>
  <si>
    <t>питьевая холодная вода 
от ГУП "Водоканал Санкт-Петебурга"</t>
  </si>
  <si>
    <t>Водоотведение ГУП "Водоканал Санкт-Петербурга"</t>
  </si>
  <si>
    <t xml:space="preserve">     справочно: лимит газа</t>
  </si>
  <si>
    <t>к распоряжению</t>
  </si>
  <si>
    <t>от 26.06.2013 № 124-р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</si>
</sst>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0"/>
    <numFmt numFmtId="166" formatCode="0.000"/>
    <numFmt numFmtId="167" formatCode="0.0"/>
    <numFmt numFmtId="168" formatCode="#,##0.000"/>
    <numFmt numFmtId="169" formatCode="0.000000"/>
    <numFmt numFmtId="170" formatCode="0.00000"/>
    <numFmt numFmtId="171" formatCode="#,##0.0"/>
    <numFmt numFmtId="172" formatCode="#,##0.0000"/>
    <numFmt numFmtId="173" formatCode="#,##0.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.##0\.00"/>
    <numFmt numFmtId="180" formatCode="#\.00"/>
    <numFmt numFmtId="181" formatCode="#\.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_-* #,##0\ _d_._-;\-* #,##0\ _d_._-;_-* &quot;-&quot;\ _d_._-;_-@_-"/>
    <numFmt numFmtId="188" formatCode="_-* #,##0.00\ _d_._-;\-* #,##0.00\ _d_._-;_-* &quot;-&quot;??\ _d_._-;_-@_-"/>
    <numFmt numFmtId="189" formatCode="_(* #,##0_);_(* \(#,##0\);_(* &quot;-&quot;??_);_(@_)"/>
    <numFmt numFmtId="190" formatCode="_(* #,##0.000_);_(* \(#,##0.000\);_(* &quot;-&quot;???_);_(@_)"/>
    <numFmt numFmtId="191" formatCode="General_)"/>
    <numFmt numFmtId="192" formatCode="#,##0.000000"/>
  </numFmts>
  <fonts count="7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PragmaticaCTT"/>
      <family val="0"/>
    </font>
    <font>
      <sz val="10"/>
      <name val="Courier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Times New Roman Cyr"/>
      <family val="0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sz val="14"/>
      <name val="Arial Cyr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b/>
      <i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1">
      <alignment/>
      <protection locked="0"/>
    </xf>
    <xf numFmtId="179" fontId="25" fillId="0" borderId="0">
      <alignment/>
      <protection locked="0"/>
    </xf>
    <xf numFmtId="180" fontId="25" fillId="0" borderId="0">
      <alignment/>
      <protection locked="0"/>
    </xf>
    <xf numFmtId="44" fontId="25" fillId="0" borderId="0">
      <alignment/>
      <protection locked="0"/>
    </xf>
    <xf numFmtId="44" fontId="25" fillId="0" borderId="0">
      <alignment/>
      <protection locked="0"/>
    </xf>
    <xf numFmtId="44" fontId="25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181" fontId="25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4" fontId="27" fillId="0" borderId="2">
      <alignment horizontal="right" vertical="top"/>
      <protection/>
    </xf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4" fontId="27" fillId="0" borderId="2">
      <alignment horizontal="right" vertical="top"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7" fillId="3" borderId="0" applyNumberFormat="0" applyBorder="0" applyAlignment="0" applyProtection="0"/>
    <xf numFmtId="0" fontId="28" fillId="38" borderId="0">
      <alignment/>
      <protection/>
    </xf>
    <xf numFmtId="0" fontId="29" fillId="38" borderId="0">
      <alignment/>
      <protection/>
    </xf>
    <xf numFmtId="0" fontId="9" fillId="39" borderId="3" applyNumberFormat="0" applyAlignment="0" applyProtection="0"/>
    <xf numFmtId="0" fontId="14" fillId="40" borderId="4" applyNumberFormat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28" fillId="41" borderId="0">
      <alignment/>
      <protection/>
    </xf>
    <xf numFmtId="0" fontId="29" fillId="42" borderId="0">
      <alignment/>
      <protection/>
    </xf>
    <xf numFmtId="186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32" fillId="0" borderId="0" applyFill="0" applyBorder="0" applyAlignment="0" applyProtection="0"/>
    <xf numFmtId="167" fontId="33" fillId="0" borderId="0" applyFill="0" applyBorder="0" applyAlignment="0" applyProtection="0"/>
    <xf numFmtId="167" fontId="34" fillId="0" borderId="0" applyFill="0" applyBorder="0" applyAlignment="0" applyProtection="0"/>
    <xf numFmtId="167" fontId="35" fillId="0" borderId="0" applyFill="0" applyBorder="0" applyAlignment="0" applyProtection="0"/>
    <xf numFmtId="167" fontId="36" fillId="0" borderId="0" applyFill="0" applyBorder="0" applyAlignment="0" applyProtection="0"/>
    <xf numFmtId="167" fontId="37" fillId="0" borderId="0" applyFill="0" applyBorder="0" applyAlignment="0" applyProtection="0"/>
    <xf numFmtId="167" fontId="38" fillId="0" borderId="0" applyFill="0" applyBorder="0" applyAlignment="0" applyProtection="0"/>
    <xf numFmtId="0" fontId="21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0">
      <alignment vertical="center" wrapText="1"/>
      <protection/>
    </xf>
    <xf numFmtId="0" fontId="7" fillId="7" borderId="3" applyNumberFormat="0" applyAlignment="0" applyProtection="0"/>
    <xf numFmtId="0" fontId="19" fillId="0" borderId="8" applyNumberFormat="0" applyFill="0" applyAlignment="0" applyProtection="0"/>
    <xf numFmtId="0" fontId="16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44" borderId="9" applyNumberFormat="0" applyFont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39" borderId="10" applyNumberFormat="0" applyAlignment="0" applyProtection="0"/>
    <xf numFmtId="0" fontId="42" fillId="0" borderId="0" applyNumberFormat="0">
      <alignment horizontal="left"/>
      <protection/>
    </xf>
    <xf numFmtId="189" fontId="44" fillId="45" borderId="2">
      <alignment horizontal="center" vertical="center" wrapText="1"/>
      <protection locked="0"/>
    </xf>
    <xf numFmtId="0" fontId="30" fillId="0" borderId="0">
      <alignment vertical="center"/>
      <protection/>
    </xf>
    <xf numFmtId="190" fontId="30" fillId="46" borderId="2">
      <alignment vertical="center"/>
      <protection/>
    </xf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1" applyNumberFormat="0" applyFill="0" applyAlignment="0" applyProtection="0"/>
    <xf numFmtId="189" fontId="45" fillId="35" borderId="12">
      <alignment horizontal="center" vertical="center"/>
      <protection/>
    </xf>
    <xf numFmtId="0" fontId="20" fillId="0" borderId="0" applyNumberFormat="0" applyFill="0" applyBorder="0" applyAlignment="0" applyProtection="0"/>
    <xf numFmtId="189" fontId="30" fillId="47" borderId="2" applyNumberFormat="0" applyFill="0" applyBorder="0" applyProtection="0">
      <alignment vertical="center"/>
    </xf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191" fontId="0" fillId="0" borderId="13">
      <alignment/>
      <protection locked="0"/>
    </xf>
    <xf numFmtId="0" fontId="59" fillId="54" borderId="14" applyNumberFormat="0" applyAlignment="0" applyProtection="0"/>
    <xf numFmtId="0" fontId="60" fillId="55" borderId="15" applyNumberFormat="0" applyAlignment="0" applyProtection="0"/>
    <xf numFmtId="0" fontId="61" fillId="55" borderId="14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9" applyBorder="0">
      <alignment horizontal="center" vertical="center" wrapText="1"/>
      <protection/>
    </xf>
    <xf numFmtId="191" fontId="50" fillId="6" borderId="13">
      <alignment/>
      <protection/>
    </xf>
    <xf numFmtId="4" fontId="43" fillId="43" borderId="2" applyBorder="0">
      <alignment horizontal="right"/>
      <protection/>
    </xf>
    <xf numFmtId="0" fontId="65" fillId="0" borderId="20" applyNumberFormat="0" applyFill="0" applyAlignment="0" applyProtection="0"/>
    <xf numFmtId="0" fontId="40" fillId="0" borderId="1" applyNumberFormat="0" applyFill="0" applyAlignment="0" applyProtection="0"/>
    <xf numFmtId="0" fontId="66" fillId="56" borderId="21" applyNumberFormat="0" applyAlignment="0" applyProtection="0"/>
    <xf numFmtId="0" fontId="40" fillId="4" borderId="0" applyFill="0">
      <alignment wrapText="1"/>
      <protection/>
    </xf>
    <xf numFmtId="0" fontId="40" fillId="4" borderId="0" applyFill="0">
      <alignment wrapText="1"/>
      <protection/>
    </xf>
    <xf numFmtId="0" fontId="40" fillId="4" borderId="0" applyFill="0">
      <alignment wrapText="1"/>
      <protection/>
    </xf>
    <xf numFmtId="0" fontId="40" fillId="4" borderId="0" applyFill="0">
      <alignment wrapText="1"/>
      <protection/>
    </xf>
    <xf numFmtId="0" fontId="40" fillId="4" borderId="0" applyFill="0">
      <alignment wrapText="1"/>
      <protection/>
    </xf>
    <xf numFmtId="0" fontId="40" fillId="4" borderId="0" applyFill="0">
      <alignment wrapText="1"/>
      <protection/>
    </xf>
    <xf numFmtId="0" fontId="48" fillId="0" borderId="0">
      <alignment horizontal="center" vertical="top" wrapText="1"/>
      <protection/>
    </xf>
    <xf numFmtId="0" fontId="51" fillId="0" borderId="0">
      <alignment horizontal="centerContinuous" vertical="center" wrapText="1"/>
      <protection/>
    </xf>
    <xf numFmtId="168" fontId="23" fillId="4" borderId="2">
      <alignment wrapText="1"/>
      <protection/>
    </xf>
    <xf numFmtId="0" fontId="67" fillId="0" borderId="0" applyNumberFormat="0" applyFill="0" applyBorder="0" applyAlignment="0" applyProtection="0"/>
    <xf numFmtId="0" fontId="68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0">
      <alignment vertical="center" wrapText="1"/>
      <protection/>
    </xf>
    <xf numFmtId="0" fontId="69" fillId="58" borderId="0" applyNumberFormat="0" applyBorder="0" applyAlignment="0" applyProtection="0"/>
    <xf numFmtId="167" fontId="52" fillId="43" borderId="22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30" fillId="44" borderId="9" applyNumberFormat="0" applyFont="0" applyAlignment="0" applyProtection="0"/>
    <xf numFmtId="0" fontId="30" fillId="44" borderId="9" applyNumberFormat="0" applyFont="0" applyAlignment="0" applyProtection="0"/>
    <xf numFmtId="0" fontId="30" fillId="44" borderId="9" applyNumberFormat="0" applyFont="0" applyAlignment="0" applyProtection="0"/>
    <xf numFmtId="0" fontId="30" fillId="4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4" applyNumberFormat="0" applyFill="0" applyAlignment="0" applyProtection="0"/>
    <xf numFmtId="0" fontId="24" fillId="0" borderId="0">
      <alignment/>
      <protection/>
    </xf>
    <xf numFmtId="167" fontId="40" fillId="0" borderId="0" applyFill="0" applyBorder="0" applyAlignment="0" applyProtection="0"/>
    <xf numFmtId="0" fontId="72" fillId="0" borderId="0" applyNumberFormat="0" applyFill="0" applyBorder="0" applyAlignment="0" applyProtection="0"/>
    <xf numFmtId="49" fontId="40" fillId="0" borderId="0">
      <alignment horizontal="center"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2" fontId="4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3" fillId="4" borderId="0" applyBorder="0">
      <alignment horizontal="right"/>
      <protection/>
    </xf>
    <xf numFmtId="4" fontId="43" fillId="7" borderId="25" applyBorder="0">
      <alignment horizontal="right"/>
      <protection/>
    </xf>
    <xf numFmtId="4" fontId="43" fillId="4" borderId="2" applyFont="0" applyBorder="0">
      <alignment horizontal="right"/>
      <protection/>
    </xf>
    <xf numFmtId="0" fontId="73" fillId="60" borderId="0" applyNumberFormat="0" applyBorder="0" applyAlignment="0" applyProtection="0"/>
    <xf numFmtId="44" fontId="25" fillId="0" borderId="0">
      <alignment/>
      <protection locked="0"/>
    </xf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2" fillId="0" borderId="26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168" fontId="22" fillId="0" borderId="27" xfId="0" applyNumberFormat="1" applyFont="1" applyFill="1" applyBorder="1" applyAlignment="1">
      <alignment vertical="center" wrapText="1"/>
    </xf>
    <xf numFmtId="168" fontId="22" fillId="0" borderId="26" xfId="0" applyNumberFormat="1" applyFont="1" applyFill="1" applyBorder="1" applyAlignment="1">
      <alignment vertical="center" wrapText="1"/>
    </xf>
    <xf numFmtId="4" fontId="22" fillId="0" borderId="27" xfId="0" applyNumberFormat="1" applyFont="1" applyFill="1" applyBorder="1" applyAlignment="1">
      <alignment vertical="center" wrapText="1"/>
    </xf>
    <xf numFmtId="4" fontId="22" fillId="0" borderId="26" xfId="0" applyNumberFormat="1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left" vertical="center" wrapText="1"/>
    </xf>
    <xf numFmtId="4" fontId="22" fillId="0" borderId="28" xfId="0" applyNumberFormat="1" applyFont="1" applyFill="1" applyBorder="1" applyAlignment="1">
      <alignment vertical="center" wrapText="1"/>
    </xf>
    <xf numFmtId="4" fontId="22" fillId="0" borderId="29" xfId="0" applyNumberFormat="1" applyFont="1" applyFill="1" applyBorder="1" applyAlignment="1">
      <alignment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vertical="center" wrapText="1"/>
    </xf>
    <xf numFmtId="4" fontId="22" fillId="0" borderId="30" xfId="0" applyNumberFormat="1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center" vertical="center" wrapText="1"/>
    </xf>
    <xf numFmtId="173" fontId="22" fillId="0" borderId="26" xfId="0" applyNumberFormat="1" applyFont="1" applyFill="1" applyBorder="1" applyAlignment="1">
      <alignment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vertical="center" wrapText="1"/>
    </xf>
    <xf numFmtId="4" fontId="22" fillId="0" borderId="35" xfId="0" applyNumberFormat="1" applyFont="1" applyFill="1" applyBorder="1" applyAlignment="1">
      <alignment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4" fontId="22" fillId="0" borderId="28" xfId="0" applyNumberFormat="1" applyFont="1" applyFill="1" applyBorder="1" applyAlignment="1">
      <alignment horizontal="right" vertical="center" wrapText="1"/>
    </xf>
    <xf numFmtId="171" fontId="22" fillId="0" borderId="36" xfId="0" applyNumberFormat="1" applyFont="1" applyFill="1" applyBorder="1" applyAlignment="1">
      <alignment horizontal="right" vertical="center" wrapText="1"/>
    </xf>
    <xf numFmtId="171" fontId="22" fillId="0" borderId="37" xfId="0" applyNumberFormat="1" applyFont="1" applyFill="1" applyBorder="1" applyAlignment="1">
      <alignment horizontal="right" vertical="center" wrapText="1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vertical="center" wrapText="1"/>
    </xf>
    <xf numFmtId="168" fontId="22" fillId="0" borderId="38" xfId="0" applyNumberFormat="1" applyFont="1" applyFill="1" applyBorder="1" applyAlignment="1">
      <alignment vertical="center" wrapText="1"/>
    </xf>
    <xf numFmtId="4" fontId="22" fillId="0" borderId="38" xfId="0" applyNumberFormat="1" applyFont="1" applyFill="1" applyBorder="1" applyAlignment="1">
      <alignment vertical="center" wrapText="1"/>
    </xf>
    <xf numFmtId="4" fontId="22" fillId="0" borderId="39" xfId="0" applyNumberFormat="1" applyFont="1" applyFill="1" applyBorder="1" applyAlignment="1">
      <alignment vertical="center" wrapText="1"/>
    </xf>
    <xf numFmtId="4" fontId="22" fillId="0" borderId="40" xfId="0" applyNumberFormat="1" applyFont="1" applyFill="1" applyBorder="1" applyAlignment="1">
      <alignment vertical="center" wrapText="1"/>
    </xf>
    <xf numFmtId="4" fontId="22" fillId="0" borderId="41" xfId="0" applyNumberFormat="1" applyFont="1" applyFill="1" applyBorder="1" applyAlignment="1">
      <alignment vertical="center" wrapText="1"/>
    </xf>
    <xf numFmtId="171" fontId="22" fillId="0" borderId="4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" fontId="22" fillId="0" borderId="33" xfId="0" applyNumberFormat="1" applyFont="1" applyFill="1" applyBorder="1" applyAlignment="1">
      <alignment horizontal="right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vertical="center" wrapText="1"/>
    </xf>
    <xf numFmtId="171" fontId="22" fillId="0" borderId="43" xfId="0" applyNumberFormat="1" applyFont="1" applyFill="1" applyBorder="1" applyAlignment="1">
      <alignment horizontal="right" vertical="center" wrapText="1"/>
    </xf>
    <xf numFmtId="171" fontId="22" fillId="0" borderId="33" xfId="0" applyNumberFormat="1" applyFont="1" applyFill="1" applyBorder="1" applyAlignment="1">
      <alignment horizontal="right" vertical="center" wrapText="1"/>
    </xf>
    <xf numFmtId="171" fontId="22" fillId="0" borderId="32" xfId="0" applyNumberFormat="1" applyFont="1" applyFill="1" applyBorder="1" applyAlignment="1">
      <alignment horizontal="right" vertical="center" wrapText="1"/>
    </xf>
    <xf numFmtId="171" fontId="22" fillId="0" borderId="40" xfId="0" applyNumberFormat="1" applyFont="1" applyFill="1" applyBorder="1" applyAlignment="1">
      <alignment horizontal="right" vertical="center" wrapText="1"/>
    </xf>
    <xf numFmtId="171" fontId="22" fillId="0" borderId="12" xfId="0" applyNumberFormat="1" applyFont="1" applyFill="1" applyBorder="1" applyAlignment="1">
      <alignment horizontal="right" vertical="center" wrapText="1"/>
    </xf>
    <xf numFmtId="171" fontId="22" fillId="0" borderId="30" xfId="0" applyNumberFormat="1" applyFont="1" applyFill="1" applyBorder="1" applyAlignment="1">
      <alignment horizontal="right" vertical="center" wrapText="1"/>
    </xf>
    <xf numFmtId="168" fontId="22" fillId="0" borderId="39" xfId="0" applyNumberFormat="1" applyFont="1" applyFill="1" applyBorder="1" applyAlignment="1">
      <alignment vertical="center" wrapText="1"/>
    </xf>
    <xf numFmtId="168" fontId="22" fillId="0" borderId="28" xfId="0" applyNumberFormat="1" applyFont="1" applyFill="1" applyBorder="1" applyAlignment="1">
      <alignment vertical="center" wrapText="1"/>
    </xf>
    <xf numFmtId="168" fontId="22" fillId="0" borderId="29" xfId="0" applyNumberFormat="1" applyFont="1" applyFill="1" applyBorder="1" applyAlignment="1">
      <alignment vertical="center" wrapText="1"/>
    </xf>
    <xf numFmtId="168" fontId="22" fillId="0" borderId="27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4" fontId="22" fillId="0" borderId="36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4" fontId="22" fillId="0" borderId="44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190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Инвестпрограмма на 2007 г." xfId="18"/>
    <cellStyle name="_ОТ ИД 2009" xfId="19"/>
    <cellStyle name="_Сб-macro 2020" xfId="20"/>
    <cellStyle name="_экон.форм-т ВО 1 с разбивкой" xfId="21"/>
    <cellStyle name="’ћѓћ‚›‰" xfId="22"/>
    <cellStyle name="”€ќђќ‘ћ‚›‰" xfId="23"/>
    <cellStyle name="”€љ‘€ђћ‚ђќќ›‰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€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Акцент1" xfId="49"/>
    <cellStyle name="40% - Акцент2" xfId="50"/>
    <cellStyle name="40% - Акцент3" xfId="51"/>
    <cellStyle name="40% - Акцент4" xfId="52"/>
    <cellStyle name="40% - Акцент5" xfId="53"/>
    <cellStyle name="40% - Акцент6" xfId="54"/>
    <cellStyle name="50%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" xfId="62"/>
    <cellStyle name="60% - Акцент2" xfId="63"/>
    <cellStyle name="60% - Акцент3" xfId="64"/>
    <cellStyle name="60% - Акцент4" xfId="65"/>
    <cellStyle name="60% - Акцент5" xfId="66"/>
    <cellStyle name="60% - Акцент6" xfId="67"/>
    <cellStyle name="75%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alance" xfId="76"/>
    <cellStyle name="BalanceBold" xfId="77"/>
    <cellStyle name="Calculation" xfId="78"/>
    <cellStyle name="Check Cell" xfId="79"/>
    <cellStyle name="Comma [0]_irl tel sep5" xfId="80"/>
    <cellStyle name="Comma_irl tel sep5" xfId="81"/>
    <cellStyle name="Currency [0]" xfId="82"/>
    <cellStyle name="Currency [0] 2" xfId="83"/>
    <cellStyle name="Currency [0] 3" xfId="84"/>
    <cellStyle name="Currency [0] 4" xfId="85"/>
    <cellStyle name="Currency [0] 5" xfId="86"/>
    <cellStyle name="Currency_irl tel sep5" xfId="87"/>
    <cellStyle name="Data" xfId="88"/>
    <cellStyle name="DataBold" xfId="89"/>
    <cellStyle name="Euro" xfId="90"/>
    <cellStyle name="Explanatory Text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Good" xfId="99"/>
    <cellStyle name="Heading 1" xfId="100"/>
    <cellStyle name="Heading 2" xfId="101"/>
    <cellStyle name="Heading 3" xfId="102"/>
    <cellStyle name="Heading 4" xfId="103"/>
    <cellStyle name="Iau?iue1" xfId="104"/>
    <cellStyle name="Input" xfId="105"/>
    <cellStyle name="Linked Cell" xfId="106"/>
    <cellStyle name="Neutral" xfId="107"/>
    <cellStyle name="normal" xfId="108"/>
    <cellStyle name="Normal 2" xfId="109"/>
    <cellStyle name="Normal_ASUS" xfId="110"/>
    <cellStyle name="Normal1" xfId="111"/>
    <cellStyle name="normбlnм_laroux" xfId="112"/>
    <cellStyle name="normбlnн_laroux" xfId="113"/>
    <cellStyle name="Note" xfId="114"/>
    <cellStyle name="Ociriniaue [0]_5-C" xfId="115"/>
    <cellStyle name="Ociriniaue_5-C" xfId="116"/>
    <cellStyle name="Output" xfId="117"/>
    <cellStyle name="Price_Body" xfId="118"/>
    <cellStyle name="QTitle" xfId="119"/>
    <cellStyle name="range" xfId="120"/>
    <cellStyle name="Show_Sell" xfId="121"/>
    <cellStyle name="Style 1" xfId="122"/>
    <cellStyle name="Title" xfId="123"/>
    <cellStyle name="Total" xfId="124"/>
    <cellStyle name="Validation" xfId="125"/>
    <cellStyle name="Warning Text" xfId="126"/>
    <cellStyle name="YelNumbersCurr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Беззащитный" xfId="134"/>
    <cellStyle name="Ввод " xfId="135"/>
    <cellStyle name="Вывод" xfId="136"/>
    <cellStyle name="Вычисление" xfId="137"/>
    <cellStyle name="ДАТА" xfId="138"/>
    <cellStyle name="Currency" xfId="139"/>
    <cellStyle name="Currency [0]" xfId="140"/>
    <cellStyle name="Заголовок" xfId="141"/>
    <cellStyle name="Заголовок 1" xfId="142"/>
    <cellStyle name="Заголовок 2" xfId="143"/>
    <cellStyle name="Заголовок 3" xfId="144"/>
    <cellStyle name="Заголовок 4" xfId="145"/>
    <cellStyle name="Заголовок1" xfId="146"/>
    <cellStyle name="ЗАГОЛОВОК2" xfId="147"/>
    <cellStyle name="ЗаголовокСтолбца" xfId="148"/>
    <cellStyle name="Защитный" xfId="149"/>
    <cellStyle name="Значение" xfId="150"/>
    <cellStyle name="Итог" xfId="151"/>
    <cellStyle name="ИТОГОВЫЙ" xfId="152"/>
    <cellStyle name="Контрольная ячейка" xfId="153"/>
    <cellStyle name="Мои наименования показателей" xfId="154"/>
    <cellStyle name="Мои наименования показателей 2" xfId="155"/>
    <cellStyle name="Мои наименования показателей 3" xfId="156"/>
    <cellStyle name="Мои наименования показателей 4" xfId="157"/>
    <cellStyle name="Мои наименования показателей 5" xfId="158"/>
    <cellStyle name="Мои наименования показателей_BALANCE.TBO.1.71" xfId="159"/>
    <cellStyle name="Мой заголовок" xfId="160"/>
    <cellStyle name="Мой заголовок листа" xfId="161"/>
    <cellStyle name="назв фил" xfId="162"/>
    <cellStyle name="Название" xfId="163"/>
    <cellStyle name="Нейтральный" xfId="164"/>
    <cellStyle name="Обычный 2" xfId="165"/>
    <cellStyle name="Обычный 2 2" xfId="166"/>
    <cellStyle name="Обычный 2 3" xfId="167"/>
    <cellStyle name="Обычный 3" xfId="168"/>
    <cellStyle name="Обычный1" xfId="169"/>
    <cellStyle name="Плохой" xfId="170"/>
    <cellStyle name="Поле ввода" xfId="171"/>
    <cellStyle name="Пояснение" xfId="172"/>
    <cellStyle name="Примечание" xfId="173"/>
    <cellStyle name="Примечание 2" xfId="174"/>
    <cellStyle name="Примечание 3" xfId="175"/>
    <cellStyle name="Примечание 4" xfId="176"/>
    <cellStyle name="Примечание 5" xfId="177"/>
    <cellStyle name="Percent" xfId="178"/>
    <cellStyle name="Процентный 2" xfId="179"/>
    <cellStyle name="Процентный 2 2" xfId="180"/>
    <cellStyle name="Процентный 2 3" xfId="181"/>
    <cellStyle name="Процентный 3" xfId="182"/>
    <cellStyle name="Процентный 4" xfId="183"/>
    <cellStyle name="Процентный 5" xfId="184"/>
    <cellStyle name="Связанная ячейка" xfId="185"/>
    <cellStyle name="Стиль 1" xfId="186"/>
    <cellStyle name="ТЕКСТ" xfId="187"/>
    <cellStyle name="Текст предупреждения" xfId="188"/>
    <cellStyle name="Текстовый" xfId="189"/>
    <cellStyle name="Тысячи [0]_3Com" xfId="190"/>
    <cellStyle name="Тысячи_3Com" xfId="191"/>
    <cellStyle name="ФИКСИРОВАННЫЙ" xfId="192"/>
    <cellStyle name="Comma" xfId="193"/>
    <cellStyle name="Comma [0]" xfId="194"/>
    <cellStyle name="Финансовый 2" xfId="195"/>
    <cellStyle name="Финансовый 2 2" xfId="196"/>
    <cellStyle name="Финансовый 2 3" xfId="197"/>
    <cellStyle name="Финансовый 3" xfId="198"/>
    <cellStyle name="Формула" xfId="199"/>
    <cellStyle name="ФормулаВБ" xfId="200"/>
    <cellStyle name="ФормулаНаКонтроль" xfId="201"/>
    <cellStyle name="Хороший" xfId="202"/>
    <cellStyle name="Џђћ–…ќ’ќ›‰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8"/>
  <sheetViews>
    <sheetView tabSelected="1" zoomScalePageLayoutView="0" workbookViewId="0" topLeftCell="A16">
      <selection activeCell="B29" sqref="B29"/>
    </sheetView>
  </sheetViews>
  <sheetFormatPr defaultColWidth="9.00390625" defaultRowHeight="12.75"/>
  <cols>
    <col min="1" max="1" width="6.375" style="1" customWidth="1"/>
    <col min="2" max="2" width="62.875" style="1" customWidth="1"/>
    <col min="3" max="3" width="15.375" style="1" customWidth="1"/>
    <col min="4" max="6" width="15.00390625" style="1" hidden="1" customWidth="1"/>
    <col min="7" max="7" width="20.875" style="1" customWidth="1"/>
    <col min="8" max="8" width="19.75390625" style="1" customWidth="1"/>
    <col min="9" max="9" width="20.75390625" style="1" customWidth="1"/>
    <col min="10" max="16384" width="9.125" style="1" customWidth="1"/>
  </cols>
  <sheetData>
    <row r="1" spans="4:9" ht="15.75">
      <c r="D1" s="4"/>
      <c r="E1" s="4"/>
      <c r="F1" s="4"/>
      <c r="G1" s="4"/>
      <c r="H1" s="4" t="s">
        <v>59</v>
      </c>
      <c r="I1" s="4"/>
    </row>
    <row r="2" spans="4:9" ht="15.75">
      <c r="D2" s="4"/>
      <c r="E2" s="4"/>
      <c r="F2" s="4"/>
      <c r="G2" s="4"/>
      <c r="H2" s="4" t="s">
        <v>77</v>
      </c>
      <c r="I2" s="4"/>
    </row>
    <row r="3" spans="4:9" ht="15.75">
      <c r="D3" s="4"/>
      <c r="E3" s="4"/>
      <c r="F3" s="4"/>
      <c r="G3" s="4"/>
      <c r="H3" s="4" t="s">
        <v>58</v>
      </c>
      <c r="I3" s="4"/>
    </row>
    <row r="4" spans="4:9" ht="15.75">
      <c r="D4" s="4"/>
      <c r="E4" s="4"/>
      <c r="F4" s="4"/>
      <c r="G4" s="4"/>
      <c r="H4" s="4" t="s">
        <v>78</v>
      </c>
      <c r="I4" s="4"/>
    </row>
    <row r="6" spans="1:9" ht="84" customHeight="1">
      <c r="A6" s="68" t="s">
        <v>68</v>
      </c>
      <c r="B6" s="68"/>
      <c r="C6" s="68"/>
      <c r="D6" s="68"/>
      <c r="E6" s="68"/>
      <c r="F6" s="68"/>
      <c r="G6" s="68"/>
      <c r="H6" s="68"/>
      <c r="I6" s="68"/>
    </row>
    <row r="7" spans="1:4" ht="17.25" customHeight="1" thickBot="1">
      <c r="A7" s="3"/>
      <c r="B7" s="3"/>
      <c r="C7" s="3"/>
      <c r="D7" s="3"/>
    </row>
    <row r="8" spans="1:9" ht="44.25" customHeight="1">
      <c r="A8" s="69" t="s">
        <v>0</v>
      </c>
      <c r="B8" s="69" t="s">
        <v>1</v>
      </c>
      <c r="C8" s="69" t="s">
        <v>2</v>
      </c>
      <c r="D8" s="71" t="s">
        <v>50</v>
      </c>
      <c r="E8" s="73" t="s">
        <v>23</v>
      </c>
      <c r="F8" s="73" t="s">
        <v>46</v>
      </c>
      <c r="G8" s="69" t="s">
        <v>62</v>
      </c>
      <c r="H8" s="69" t="s">
        <v>63</v>
      </c>
      <c r="I8" s="69" t="s">
        <v>64</v>
      </c>
    </row>
    <row r="9" spans="1:9" ht="25.5" customHeight="1" thickBot="1">
      <c r="A9" s="70"/>
      <c r="B9" s="70"/>
      <c r="C9" s="70"/>
      <c r="D9" s="72"/>
      <c r="E9" s="74"/>
      <c r="F9" s="74"/>
      <c r="G9" s="70"/>
      <c r="H9" s="70"/>
      <c r="I9" s="70"/>
    </row>
    <row r="10" spans="1:9" s="67" customFormat="1" ht="18" customHeight="1" thickBot="1">
      <c r="A10" s="63">
        <v>1</v>
      </c>
      <c r="B10" s="64">
        <v>2</v>
      </c>
      <c r="C10" s="64">
        <v>3</v>
      </c>
      <c r="D10" s="65">
        <v>4</v>
      </c>
      <c r="E10" s="64">
        <v>5</v>
      </c>
      <c r="F10" s="63">
        <v>6</v>
      </c>
      <c r="G10" s="66">
        <v>4</v>
      </c>
      <c r="H10" s="66">
        <v>5</v>
      </c>
      <c r="I10" s="66">
        <v>6</v>
      </c>
    </row>
    <row r="11" spans="1:9" ht="18.75">
      <c r="A11" s="5" t="s">
        <v>24</v>
      </c>
      <c r="B11" s="18" t="s">
        <v>3</v>
      </c>
      <c r="C11" s="41" t="s">
        <v>45</v>
      </c>
      <c r="D11" s="55"/>
      <c r="E11" s="56"/>
      <c r="F11" s="57"/>
      <c r="G11" s="28">
        <v>4.8</v>
      </c>
      <c r="H11" s="28">
        <v>4.8</v>
      </c>
      <c r="I11" s="28">
        <v>4.8</v>
      </c>
    </row>
    <row r="12" spans="1:9" ht="18.75">
      <c r="A12" s="5" t="s">
        <v>25</v>
      </c>
      <c r="B12" s="6" t="s">
        <v>43</v>
      </c>
      <c r="C12" s="19" t="s">
        <v>45</v>
      </c>
      <c r="D12" s="34"/>
      <c r="E12" s="7"/>
      <c r="F12" s="8"/>
      <c r="G12" s="58">
        <v>2.207</v>
      </c>
      <c r="H12" s="58">
        <v>2.207</v>
      </c>
      <c r="I12" s="58">
        <v>2.207</v>
      </c>
    </row>
    <row r="13" spans="1:9" ht="18.75" customHeight="1">
      <c r="A13" s="5" t="s">
        <v>57</v>
      </c>
      <c r="B13" s="6" t="s">
        <v>73</v>
      </c>
      <c r="C13" s="19" t="s">
        <v>45</v>
      </c>
      <c r="D13" s="35"/>
      <c r="E13" s="9"/>
      <c r="F13" s="10"/>
      <c r="G13" s="58">
        <v>0.044</v>
      </c>
      <c r="H13" s="58">
        <v>0.044</v>
      </c>
      <c r="I13" s="58">
        <v>0.044</v>
      </c>
    </row>
    <row r="14" spans="1:9" ht="18.75">
      <c r="A14" s="5" t="s">
        <v>26</v>
      </c>
      <c r="B14" s="6" t="s">
        <v>4</v>
      </c>
      <c r="C14" s="19" t="s">
        <v>5</v>
      </c>
      <c r="D14" s="35"/>
      <c r="E14" s="9"/>
      <c r="F14" s="10"/>
      <c r="G14" s="59">
        <v>5194.889671364387</v>
      </c>
      <c r="H14" s="59">
        <v>5194.368043723925</v>
      </c>
      <c r="I14" s="59">
        <v>5193.8465208279695</v>
      </c>
    </row>
    <row r="15" spans="1:9" ht="18.75">
      <c r="A15" s="5" t="s">
        <v>27</v>
      </c>
      <c r="B15" s="6" t="s">
        <v>44</v>
      </c>
      <c r="C15" s="19" t="s">
        <v>5</v>
      </c>
      <c r="D15" s="35"/>
      <c r="E15" s="9"/>
      <c r="F15" s="10"/>
      <c r="G15" s="59">
        <v>17.143135915502477</v>
      </c>
      <c r="H15" s="59">
        <v>17.141414544288956</v>
      </c>
      <c r="I15" s="59">
        <v>17.1396935187323</v>
      </c>
    </row>
    <row r="16" spans="1:9" ht="18.75">
      <c r="A16" s="5"/>
      <c r="B16" s="6" t="s">
        <v>19</v>
      </c>
      <c r="C16" s="19" t="s">
        <v>6</v>
      </c>
      <c r="D16" s="35"/>
      <c r="E16" s="9"/>
      <c r="F16" s="10" t="e">
        <f>#REF!-#REF!</f>
        <v>#REF!</v>
      </c>
      <c r="G16" s="59">
        <v>0.33</v>
      </c>
      <c r="H16" s="59">
        <v>0.33</v>
      </c>
      <c r="I16" s="59">
        <v>0.33</v>
      </c>
    </row>
    <row r="17" spans="1:9" ht="18.75">
      <c r="A17" s="5" t="s">
        <v>28</v>
      </c>
      <c r="B17" s="11" t="s">
        <v>7</v>
      </c>
      <c r="C17" s="19" t="s">
        <v>5</v>
      </c>
      <c r="D17" s="36"/>
      <c r="E17" s="12"/>
      <c r="F17" s="13"/>
      <c r="G17" s="59">
        <v>5177.746535448885</v>
      </c>
      <c r="H17" s="59">
        <v>5177.226629179637</v>
      </c>
      <c r="I17" s="59">
        <v>5176.706827309237</v>
      </c>
    </row>
    <row r="18" spans="1:9" ht="18.75">
      <c r="A18" s="5" t="s">
        <v>29</v>
      </c>
      <c r="B18" s="6" t="s">
        <v>8</v>
      </c>
      <c r="C18" s="19" t="s">
        <v>5</v>
      </c>
      <c r="D18" s="36"/>
      <c r="E18" s="12"/>
      <c r="F18" s="13"/>
      <c r="G18" s="59">
        <v>5177.746535448885</v>
      </c>
      <c r="H18" s="59">
        <v>5177.226629179637</v>
      </c>
      <c r="I18" s="59">
        <v>5176.706827309237</v>
      </c>
    </row>
    <row r="19" spans="1:9" ht="18.75">
      <c r="A19" s="5" t="s">
        <v>30</v>
      </c>
      <c r="B19" s="6" t="s">
        <v>18</v>
      </c>
      <c r="C19" s="19" t="s">
        <v>5</v>
      </c>
      <c r="D19" s="36"/>
      <c r="E19" s="12"/>
      <c r="F19" s="13"/>
      <c r="G19" s="59">
        <v>21.746535448885314</v>
      </c>
      <c r="H19" s="59">
        <v>21.22662917963651</v>
      </c>
      <c r="I19" s="59">
        <v>20.70682730923695</v>
      </c>
    </row>
    <row r="20" spans="1:9" ht="18.75">
      <c r="A20" s="5"/>
      <c r="B20" s="6" t="s">
        <v>20</v>
      </c>
      <c r="C20" s="19" t="s">
        <v>6</v>
      </c>
      <c r="D20" s="36"/>
      <c r="E20" s="12"/>
      <c r="F20" s="13"/>
      <c r="G20" s="59">
        <v>0.42</v>
      </c>
      <c r="H20" s="59">
        <v>0.41</v>
      </c>
      <c r="I20" s="59">
        <v>0.4</v>
      </c>
    </row>
    <row r="21" spans="1:9" ht="18.75">
      <c r="A21" s="5" t="s">
        <v>48</v>
      </c>
      <c r="B21" s="6" t="s">
        <v>21</v>
      </c>
      <c r="C21" s="19" t="s">
        <v>5</v>
      </c>
      <c r="D21" s="36"/>
      <c r="E21" s="12"/>
      <c r="F21" s="13"/>
      <c r="G21" s="59">
        <v>17.876535448885313</v>
      </c>
      <c r="H21" s="59">
        <v>17.35662917963651</v>
      </c>
      <c r="I21" s="59">
        <v>16.83682730923695</v>
      </c>
    </row>
    <row r="22" spans="1:9" ht="18.75">
      <c r="A22" s="5" t="s">
        <v>49</v>
      </c>
      <c r="B22" s="6" t="s">
        <v>22</v>
      </c>
      <c r="C22" s="19" t="s">
        <v>5</v>
      </c>
      <c r="D22" s="36"/>
      <c r="E22" s="12"/>
      <c r="F22" s="13"/>
      <c r="G22" s="59">
        <v>3.87</v>
      </c>
      <c r="H22" s="59">
        <v>3.87</v>
      </c>
      <c r="I22" s="59">
        <v>3.87</v>
      </c>
    </row>
    <row r="23" spans="1:9" ht="18.75">
      <c r="A23" s="5" t="s">
        <v>31</v>
      </c>
      <c r="B23" s="6" t="s">
        <v>14</v>
      </c>
      <c r="C23" s="19" t="s">
        <v>5</v>
      </c>
      <c r="D23" s="36"/>
      <c r="E23" s="12"/>
      <c r="F23" s="13"/>
      <c r="G23" s="59">
        <v>5156</v>
      </c>
      <c r="H23" s="59">
        <v>5156</v>
      </c>
      <c r="I23" s="59">
        <v>5156</v>
      </c>
    </row>
    <row r="24" spans="1:9" ht="18.75">
      <c r="A24" s="5" t="s">
        <v>32</v>
      </c>
      <c r="B24" s="11" t="s">
        <v>73</v>
      </c>
      <c r="C24" s="19" t="s">
        <v>5</v>
      </c>
      <c r="D24" s="35"/>
      <c r="E24" s="9"/>
      <c r="F24" s="10"/>
      <c r="G24" s="59">
        <v>113</v>
      </c>
      <c r="H24" s="59">
        <v>113</v>
      </c>
      <c r="I24" s="59">
        <v>113</v>
      </c>
    </row>
    <row r="25" spans="1:9" ht="19.5" thickBot="1">
      <c r="A25" s="5" t="s">
        <v>33</v>
      </c>
      <c r="B25" s="11" t="s">
        <v>16</v>
      </c>
      <c r="C25" s="19" t="s">
        <v>5</v>
      </c>
      <c r="D25" s="36"/>
      <c r="E25" s="12"/>
      <c r="F25" s="13"/>
      <c r="G25" s="59">
        <v>5043</v>
      </c>
      <c r="H25" s="59">
        <v>5043</v>
      </c>
      <c r="I25" s="59">
        <v>5043</v>
      </c>
    </row>
    <row r="26" spans="1:9" ht="27.75" customHeight="1" thickBot="1">
      <c r="A26" s="14"/>
      <c r="B26" s="15" t="s">
        <v>17</v>
      </c>
      <c r="C26" s="40"/>
      <c r="D26" s="37"/>
      <c r="E26" s="16"/>
      <c r="F26" s="17"/>
      <c r="G26" s="61"/>
      <c r="H26" s="61"/>
      <c r="I26" s="61"/>
    </row>
    <row r="27" spans="1:9" ht="41.25" customHeight="1">
      <c r="A27" s="26" t="s">
        <v>34</v>
      </c>
      <c r="B27" s="27" t="s">
        <v>55</v>
      </c>
      <c r="C27" s="41" t="s">
        <v>9</v>
      </c>
      <c r="D27" s="36"/>
      <c r="E27" s="12"/>
      <c r="F27" s="13"/>
      <c r="G27" s="28">
        <v>802.2918256678047</v>
      </c>
      <c r="H27" s="28">
        <v>799.8297419419622</v>
      </c>
      <c r="I27" s="28">
        <v>797.3681526104418</v>
      </c>
    </row>
    <row r="28" spans="1:9" ht="18.75" customHeight="1">
      <c r="A28" s="5" t="s">
        <v>56</v>
      </c>
      <c r="B28" s="6" t="s">
        <v>47</v>
      </c>
      <c r="C28" s="19" t="s">
        <v>9</v>
      </c>
      <c r="D28" s="35"/>
      <c r="E28" s="9"/>
      <c r="F28" s="20"/>
      <c r="G28" s="59">
        <v>802.2918256678047</v>
      </c>
      <c r="H28" s="59">
        <v>799.8297419419622</v>
      </c>
      <c r="I28" s="59">
        <v>797.3681526104418</v>
      </c>
    </row>
    <row r="29" spans="1:9" ht="41.25" customHeight="1">
      <c r="A29" s="5" t="s">
        <v>35</v>
      </c>
      <c r="B29" s="6" t="s">
        <v>67</v>
      </c>
      <c r="C29" s="19"/>
      <c r="D29" s="36"/>
      <c r="E29" s="12"/>
      <c r="F29" s="13"/>
      <c r="G29" s="59"/>
      <c r="H29" s="59"/>
      <c r="I29" s="59"/>
    </row>
    <row r="30" spans="1:9" ht="26.25" customHeight="1">
      <c r="A30" s="5" t="s">
        <v>54</v>
      </c>
      <c r="B30" s="6" t="s">
        <v>47</v>
      </c>
      <c r="C30" s="19" t="s">
        <v>60</v>
      </c>
      <c r="D30" s="36"/>
      <c r="E30" s="12"/>
      <c r="F30" s="13"/>
      <c r="G30" s="59">
        <v>699.4697695447295</v>
      </c>
      <c r="H30" s="59">
        <v>697.3232274995311</v>
      </c>
      <c r="I30" s="59">
        <v>695.1771164868717</v>
      </c>
    </row>
    <row r="31" spans="1:9" ht="23.25" thickBot="1">
      <c r="A31" s="5"/>
      <c r="B31" s="6" t="s">
        <v>76</v>
      </c>
      <c r="C31" s="19" t="s">
        <v>60</v>
      </c>
      <c r="D31" s="38"/>
      <c r="E31" s="24"/>
      <c r="F31" s="25"/>
      <c r="G31" s="59">
        <v>567</v>
      </c>
      <c r="H31" s="59">
        <v>567</v>
      </c>
      <c r="I31" s="59">
        <v>567</v>
      </c>
    </row>
    <row r="32" spans="1:9" ht="41.25" customHeight="1" thickBot="1">
      <c r="A32" s="5" t="s">
        <v>36</v>
      </c>
      <c r="B32" s="6" t="s">
        <v>10</v>
      </c>
      <c r="C32" s="19" t="s">
        <v>11</v>
      </c>
      <c r="D32" s="37"/>
      <c r="E32" s="16"/>
      <c r="F32" s="17"/>
      <c r="G32" s="59">
        <v>154.43866500000001</v>
      </c>
      <c r="H32" s="59">
        <v>153.980183</v>
      </c>
      <c r="I32" s="59">
        <v>153.521701</v>
      </c>
    </row>
    <row r="33" spans="1:9" ht="41.25" customHeight="1" thickBot="1">
      <c r="A33" s="21" t="s">
        <v>37</v>
      </c>
      <c r="B33" s="22" t="s">
        <v>66</v>
      </c>
      <c r="C33" s="43" t="s">
        <v>11</v>
      </c>
      <c r="D33" s="44"/>
      <c r="E33" s="45"/>
      <c r="F33" s="46"/>
      <c r="G33" s="60">
        <v>154.95</v>
      </c>
      <c r="H33" s="60">
        <v>154.49</v>
      </c>
      <c r="I33" s="60">
        <v>154.03</v>
      </c>
    </row>
    <row r="34" spans="1:9" ht="41.25" customHeight="1" thickBot="1">
      <c r="A34" s="14"/>
      <c r="B34" s="15" t="s">
        <v>12</v>
      </c>
      <c r="C34" s="40"/>
      <c r="D34" s="37"/>
      <c r="E34" s="16"/>
      <c r="F34" s="17"/>
      <c r="G34" s="61"/>
      <c r="H34" s="61"/>
      <c r="I34" s="61"/>
    </row>
    <row r="35" spans="1:9" ht="19.5" thickBot="1">
      <c r="A35" s="26" t="s">
        <v>38</v>
      </c>
      <c r="B35" s="27" t="s">
        <v>15</v>
      </c>
      <c r="C35" s="41" t="s">
        <v>71</v>
      </c>
      <c r="D35" s="38"/>
      <c r="E35" s="24"/>
      <c r="F35" s="25"/>
      <c r="G35" s="28">
        <v>82.02</v>
      </c>
      <c r="H35" s="28">
        <v>82.01</v>
      </c>
      <c r="I35" s="28">
        <v>82</v>
      </c>
    </row>
    <row r="36" spans="1:9" ht="41.25" customHeight="1" thickBot="1">
      <c r="A36" s="47" t="s">
        <v>39</v>
      </c>
      <c r="B36" s="48" t="s">
        <v>69</v>
      </c>
      <c r="C36" s="42" t="s">
        <v>72</v>
      </c>
      <c r="D36" s="39"/>
      <c r="E36" s="29"/>
      <c r="F36" s="30"/>
      <c r="G36" s="60">
        <v>15.840868114817688</v>
      </c>
      <c r="H36" s="60">
        <v>15.840527346780451</v>
      </c>
      <c r="I36" s="60">
        <v>15.840186190845616</v>
      </c>
    </row>
    <row r="37" spans="1:9" ht="41.25" customHeight="1" thickBot="1">
      <c r="A37" s="14"/>
      <c r="B37" s="15" t="s">
        <v>13</v>
      </c>
      <c r="C37" s="40"/>
      <c r="D37" s="52"/>
      <c r="E37" s="53"/>
      <c r="F37" s="54"/>
      <c r="G37" s="61"/>
      <c r="H37" s="61"/>
      <c r="I37" s="61"/>
    </row>
    <row r="38" spans="1:9" ht="22.5">
      <c r="A38" s="26" t="s">
        <v>40</v>
      </c>
      <c r="B38" s="27" t="s">
        <v>13</v>
      </c>
      <c r="C38" s="41" t="s">
        <v>70</v>
      </c>
      <c r="D38" s="49"/>
      <c r="E38" s="50"/>
      <c r="F38" s="51"/>
      <c r="G38" s="28">
        <v>1687</v>
      </c>
      <c r="H38" s="28">
        <v>1605</v>
      </c>
      <c r="I38" s="28">
        <v>1501</v>
      </c>
    </row>
    <row r="39" spans="1:74" ht="41.25" customHeight="1" thickBot="1">
      <c r="A39" s="5" t="s">
        <v>53</v>
      </c>
      <c r="B39" s="11" t="s">
        <v>74</v>
      </c>
      <c r="C39" s="19" t="s">
        <v>70</v>
      </c>
      <c r="D39" s="38"/>
      <c r="E39" s="24"/>
      <c r="F39" s="25"/>
      <c r="G39" s="59">
        <v>1687</v>
      </c>
      <c r="H39" s="59">
        <v>1605</v>
      </c>
      <c r="I39" s="59">
        <v>1501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9" ht="37.5">
      <c r="A40" s="31" t="s">
        <v>41</v>
      </c>
      <c r="B40" s="6" t="s">
        <v>75</v>
      </c>
      <c r="C40" s="19" t="s">
        <v>70</v>
      </c>
      <c r="G40" s="59">
        <v>1780</v>
      </c>
      <c r="H40" s="59">
        <v>1698</v>
      </c>
      <c r="I40" s="59">
        <v>1594</v>
      </c>
    </row>
    <row r="41" spans="1:9" ht="41.25" customHeight="1" thickBot="1">
      <c r="A41" s="32" t="s">
        <v>42</v>
      </c>
      <c r="B41" s="33" t="s">
        <v>65</v>
      </c>
      <c r="C41" s="23" t="s">
        <v>61</v>
      </c>
      <c r="F41" s="1" t="s">
        <v>52</v>
      </c>
      <c r="G41" s="62">
        <v>0.3258174166020171</v>
      </c>
      <c r="H41" s="62">
        <v>0.31001153995345226</v>
      </c>
      <c r="I41" s="62">
        <v>0.2899526764934057</v>
      </c>
    </row>
    <row r="42" ht="12.75">
      <c r="F42" s="1">
        <v>2011</v>
      </c>
    </row>
    <row r="43" ht="12.75">
      <c r="F43" s="1">
        <f>90.413+91.298+85.107+64.238+60.723+60.29+66.188+72.835+59.939+59.006+56.663+55.614</f>
        <v>822.3140000000001</v>
      </c>
    </row>
    <row r="45" ht="15.75">
      <c r="F45" s="4"/>
    </row>
    <row r="46" spans="5:6" ht="15.75">
      <c r="E46" s="1" t="s">
        <v>51</v>
      </c>
      <c r="F46" s="4">
        <v>855.66</v>
      </c>
    </row>
    <row r="47" ht="15.75">
      <c r="F47" s="4">
        <v>994.044</v>
      </c>
    </row>
    <row r="48" ht="15.75">
      <c r="F48" s="4">
        <v>829.227</v>
      </c>
    </row>
    <row r="49" ht="15.75">
      <c r="F49" s="4">
        <v>547.663</v>
      </c>
    </row>
    <row r="50" ht="15.75">
      <c r="F50" s="4">
        <v>471.389</v>
      </c>
    </row>
    <row r="51" ht="15.75">
      <c r="F51" s="4">
        <v>471.56</v>
      </c>
    </row>
    <row r="52" ht="15.75">
      <c r="F52" s="4">
        <v>510.762</v>
      </c>
    </row>
    <row r="53" ht="15.75">
      <c r="F53" s="4">
        <v>497.343</v>
      </c>
    </row>
    <row r="54" ht="15.75">
      <c r="F54" s="4">
        <v>473.979</v>
      </c>
    </row>
    <row r="55" ht="15.75">
      <c r="F55" s="4">
        <v>411.95</v>
      </c>
    </row>
    <row r="56" ht="15.75">
      <c r="F56" s="4">
        <v>480.613</v>
      </c>
    </row>
    <row r="57" ht="15.75">
      <c r="F57" s="4">
        <v>618.822</v>
      </c>
    </row>
    <row r="58" ht="15.75">
      <c r="F58" s="4">
        <f>SUM(F46:F57)</f>
        <v>7163.012000000001</v>
      </c>
    </row>
  </sheetData>
  <sheetProtection/>
  <mergeCells count="10"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82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Н.А. Елина</cp:lastModifiedBy>
  <cp:lastPrinted>2013-06-26T07:28:39Z</cp:lastPrinted>
  <dcterms:created xsi:type="dcterms:W3CDTF">2004-04-28T13:42:27Z</dcterms:created>
  <dcterms:modified xsi:type="dcterms:W3CDTF">2013-06-27T13:18:27Z</dcterms:modified>
  <cp:category/>
  <cp:version/>
  <cp:contentType/>
  <cp:contentStatus/>
</cp:coreProperties>
</file>